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19" i="1"/>
  <c r="E17"/>
  <c r="F17"/>
  <c r="D17"/>
  <c r="F16"/>
  <c r="E16"/>
  <c r="D16"/>
  <c r="E15"/>
  <c r="F15"/>
  <c r="D15"/>
  <c r="F4"/>
  <c r="F5"/>
  <c r="F6"/>
  <c r="F7"/>
  <c r="F8"/>
  <c r="F9"/>
  <c r="F10"/>
  <c r="F11"/>
  <c r="F12"/>
  <c r="F13"/>
  <c r="F14"/>
  <c r="F3"/>
</calcChain>
</file>

<file path=xl/sharedStrings.xml><?xml version="1.0" encoding="utf-8"?>
<sst xmlns="http://schemas.openxmlformats.org/spreadsheetml/2006/main" count="47" uniqueCount="43">
  <si>
    <t xml:space="preserve">PALMARES DES VENTES D'ORDINATEURS </t>
  </si>
  <si>
    <t>Représentants</t>
  </si>
  <si>
    <t>Département</t>
  </si>
  <si>
    <t>Région</t>
  </si>
  <si>
    <t>Ventes (en quantité)</t>
  </si>
  <si>
    <t>Quota</t>
  </si>
  <si>
    <t>Prime</t>
  </si>
  <si>
    <t>Moez</t>
  </si>
  <si>
    <t>Ahmed</t>
  </si>
  <si>
    <t>Fadwa</t>
  </si>
  <si>
    <t>Nabil</t>
  </si>
  <si>
    <t>Faouez</t>
  </si>
  <si>
    <t>Hatem</t>
  </si>
  <si>
    <t>Wael</t>
  </si>
  <si>
    <t>Seif</t>
  </si>
  <si>
    <t>Riadh</t>
  </si>
  <si>
    <t>Sofienne</t>
  </si>
  <si>
    <t>Manel</t>
  </si>
  <si>
    <t>Imen</t>
  </si>
  <si>
    <t>Ariana</t>
  </si>
  <si>
    <t>Manouba</t>
  </si>
  <si>
    <t>Zaghouan</t>
  </si>
  <si>
    <t>Kef</t>
  </si>
  <si>
    <t>Sidi Bouzid</t>
  </si>
  <si>
    <t>Nabeul</t>
  </si>
  <si>
    <t>Mahdia</t>
  </si>
  <si>
    <t>Sousse</t>
  </si>
  <si>
    <t>Monastir</t>
  </si>
  <si>
    <t>Menzah V</t>
  </si>
  <si>
    <t>Raoued</t>
  </si>
  <si>
    <t>Kelibia</t>
  </si>
  <si>
    <t>Mogran</t>
  </si>
  <si>
    <t>Bir Hlima</t>
  </si>
  <si>
    <t>Sers</t>
  </si>
  <si>
    <t>Chebba</t>
  </si>
  <si>
    <t>Kantaoui</t>
  </si>
  <si>
    <t>Moknine</t>
  </si>
  <si>
    <t>Meknessi</t>
  </si>
  <si>
    <t>Douar Hicher</t>
  </si>
  <si>
    <t>Totaux</t>
  </si>
  <si>
    <t>Minimum</t>
  </si>
  <si>
    <t>Maximum</t>
  </si>
  <si>
    <t xml:space="preserve">Nombre de pièces vendues dans la région « Mogran »      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</si>
</sst>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haroni"/>
      <charset val="177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4" xfId="0" applyFill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0" fillId="0" borderId="3" xfId="1" applyNumberFormat="1" applyFont="1" applyBorder="1"/>
    <xf numFmtId="164" fontId="0" fillId="0" borderId="1" xfId="1" applyNumberFormat="1" applyFont="1" applyBorder="1"/>
    <xf numFmtId="164" fontId="0" fillId="0" borderId="5" xfId="1" applyNumberFormat="1" applyFont="1" applyBorder="1"/>
    <xf numFmtId="0" fontId="0" fillId="0" borderId="8" xfId="0" applyBorder="1"/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5" fontId="0" fillId="0" borderId="3" xfId="0" applyNumberFormat="1" applyBorder="1"/>
    <xf numFmtId="164" fontId="0" fillId="0" borderId="4" xfId="0" applyNumberFormat="1" applyBorder="1"/>
    <xf numFmtId="165" fontId="0" fillId="0" borderId="4" xfId="0" applyNumberForma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F19" sqref="F19"/>
    </sheetView>
  </sheetViews>
  <sheetFormatPr baseColWidth="10" defaultRowHeight="15"/>
  <cols>
    <col min="1" max="1" width="14" customWidth="1"/>
    <col min="2" max="2" width="14.42578125" customWidth="1"/>
    <col min="6" max="6" width="13.140625" customWidth="1"/>
  </cols>
  <sheetData>
    <row r="1" spans="1:6" ht="41.25" customHeight="1">
      <c r="A1" s="11" t="s">
        <v>0</v>
      </c>
      <c r="B1" s="11"/>
      <c r="C1" s="11"/>
      <c r="D1" s="11"/>
      <c r="E1" s="11"/>
      <c r="F1" s="11"/>
    </row>
    <row r="2" spans="1:6" ht="30.75" thickBo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pans="1:6" ht="15.75" thickTop="1">
      <c r="A3" s="2" t="s">
        <v>7</v>
      </c>
      <c r="B3" s="2" t="s">
        <v>19</v>
      </c>
      <c r="C3" s="2" t="s">
        <v>28</v>
      </c>
      <c r="D3" s="7">
        <v>300</v>
      </c>
      <c r="E3" s="7">
        <v>250</v>
      </c>
      <c r="F3" s="15">
        <f>IF(D3&gt;E3,D3*50,0)</f>
        <v>15000</v>
      </c>
    </row>
    <row r="4" spans="1:6">
      <c r="A4" s="1" t="s">
        <v>8</v>
      </c>
      <c r="B4" s="1" t="s">
        <v>24</v>
      </c>
      <c r="C4" s="1" t="s">
        <v>30</v>
      </c>
      <c r="D4" s="8">
        <v>260</v>
      </c>
      <c r="E4" s="8">
        <v>280</v>
      </c>
      <c r="F4" s="15">
        <f t="shared" ref="F4:F14" si="0">IF(D4&gt;E4,D4*50,0)</f>
        <v>0</v>
      </c>
    </row>
    <row r="5" spans="1:6">
      <c r="A5" s="1" t="s">
        <v>9</v>
      </c>
      <c r="B5" s="1" t="s">
        <v>21</v>
      </c>
      <c r="C5" s="1" t="s">
        <v>31</v>
      </c>
      <c r="D5" s="8">
        <v>250</v>
      </c>
      <c r="E5" s="8">
        <v>270</v>
      </c>
      <c r="F5" s="15">
        <f t="shared" si="0"/>
        <v>0</v>
      </c>
    </row>
    <row r="6" spans="1:6">
      <c r="A6" s="1" t="s">
        <v>10</v>
      </c>
      <c r="B6" s="1" t="s">
        <v>20</v>
      </c>
      <c r="C6" s="1" t="s">
        <v>38</v>
      </c>
      <c r="D6" s="8">
        <v>320</v>
      </c>
      <c r="E6" s="8">
        <v>300</v>
      </c>
      <c r="F6" s="15">
        <f t="shared" si="0"/>
        <v>16000</v>
      </c>
    </row>
    <row r="7" spans="1:6">
      <c r="A7" s="1" t="s">
        <v>11</v>
      </c>
      <c r="B7" s="1" t="s">
        <v>21</v>
      </c>
      <c r="C7" s="1" t="s">
        <v>31</v>
      </c>
      <c r="D7" s="8">
        <v>180</v>
      </c>
      <c r="E7" s="8">
        <v>190</v>
      </c>
      <c r="F7" s="15">
        <f t="shared" si="0"/>
        <v>0</v>
      </c>
    </row>
    <row r="8" spans="1:6">
      <c r="A8" s="1" t="s">
        <v>12</v>
      </c>
      <c r="B8" s="1" t="s">
        <v>19</v>
      </c>
      <c r="C8" s="1" t="s">
        <v>29</v>
      </c>
      <c r="D8" s="8">
        <v>240</v>
      </c>
      <c r="E8" s="8">
        <v>250</v>
      </c>
      <c r="F8" s="15">
        <f t="shared" si="0"/>
        <v>0</v>
      </c>
    </row>
    <row r="9" spans="1:6">
      <c r="A9" s="1" t="s">
        <v>13</v>
      </c>
      <c r="B9" s="1" t="s">
        <v>23</v>
      </c>
      <c r="C9" s="1" t="s">
        <v>37</v>
      </c>
      <c r="D9" s="8">
        <v>400</v>
      </c>
      <c r="E9" s="8">
        <v>350</v>
      </c>
      <c r="F9" s="15">
        <f t="shared" si="0"/>
        <v>20000</v>
      </c>
    </row>
    <row r="10" spans="1:6">
      <c r="A10" s="1" t="s">
        <v>14</v>
      </c>
      <c r="B10" s="1" t="s">
        <v>21</v>
      </c>
      <c r="C10" s="1" t="s">
        <v>32</v>
      </c>
      <c r="D10" s="8">
        <v>280</v>
      </c>
      <c r="E10" s="8">
        <v>280</v>
      </c>
      <c r="F10" s="15">
        <f t="shared" si="0"/>
        <v>0</v>
      </c>
    </row>
    <row r="11" spans="1:6">
      <c r="A11" s="1" t="s">
        <v>15</v>
      </c>
      <c r="B11" s="1" t="s">
        <v>22</v>
      </c>
      <c r="C11" s="1" t="s">
        <v>33</v>
      </c>
      <c r="D11" s="8">
        <v>270</v>
      </c>
      <c r="E11" s="8">
        <v>200</v>
      </c>
      <c r="F11" s="15">
        <f t="shared" si="0"/>
        <v>13500</v>
      </c>
    </row>
    <row r="12" spans="1:6">
      <c r="A12" s="1" t="s">
        <v>16</v>
      </c>
      <c r="B12" s="1" t="s">
        <v>25</v>
      </c>
      <c r="C12" s="1" t="s">
        <v>34</v>
      </c>
      <c r="D12" s="8">
        <v>200</v>
      </c>
      <c r="E12" s="8">
        <v>240</v>
      </c>
      <c r="F12" s="15">
        <f t="shared" si="0"/>
        <v>0</v>
      </c>
    </row>
    <row r="13" spans="1:6">
      <c r="A13" s="1" t="s">
        <v>17</v>
      </c>
      <c r="B13" s="1" t="s">
        <v>26</v>
      </c>
      <c r="C13" s="1" t="s">
        <v>35</v>
      </c>
      <c r="D13" s="8">
        <v>310</v>
      </c>
      <c r="E13" s="8">
        <v>300</v>
      </c>
      <c r="F13" s="15">
        <f t="shared" si="0"/>
        <v>15500</v>
      </c>
    </row>
    <row r="14" spans="1:6" ht="15.75" thickBot="1">
      <c r="A14" s="1" t="s">
        <v>18</v>
      </c>
      <c r="B14" s="1" t="s">
        <v>27</v>
      </c>
      <c r="C14" s="3" t="s">
        <v>36</v>
      </c>
      <c r="D14" s="9">
        <v>190</v>
      </c>
      <c r="E14" s="9">
        <v>170</v>
      </c>
      <c r="F14" s="15">
        <f t="shared" si="0"/>
        <v>9500</v>
      </c>
    </row>
    <row r="15" spans="1:6" ht="16.5" thickTop="1" thickBot="1">
      <c r="C15" s="4" t="s">
        <v>39</v>
      </c>
      <c r="D15" s="16">
        <f>SUM(D3:D14)</f>
        <v>3200</v>
      </c>
      <c r="E15" s="16">
        <f t="shared" ref="E15:F15" si="1">SUM(E3:E14)</f>
        <v>3080</v>
      </c>
      <c r="F15" s="17">
        <f t="shared" si="1"/>
        <v>89500</v>
      </c>
    </row>
    <row r="16" spans="1:6" ht="16.5" thickTop="1" thickBot="1">
      <c r="C16" s="4" t="s">
        <v>40</v>
      </c>
      <c r="D16" s="16">
        <f>MIN(D3:D14)</f>
        <v>180</v>
      </c>
      <c r="E16" s="16">
        <f t="shared" ref="E16:F16" si="2">MIN(E3:E14)</f>
        <v>170</v>
      </c>
      <c r="F16" s="17">
        <f t="shared" si="2"/>
        <v>0</v>
      </c>
    </row>
    <row r="17" spans="3:6" ht="16.5" thickTop="1" thickBot="1">
      <c r="C17" s="4" t="s">
        <v>41</v>
      </c>
      <c r="D17" s="16">
        <f>MAX(D3:D14)</f>
        <v>400</v>
      </c>
      <c r="E17" s="16">
        <f t="shared" ref="E17:F17" si="3">MAX(E3:E14)</f>
        <v>350</v>
      </c>
      <c r="F17" s="17">
        <f t="shared" si="3"/>
        <v>20000</v>
      </c>
    </row>
    <row r="18" spans="3:6" ht="16.5" thickTop="1" thickBot="1"/>
    <row r="19" spans="3:6" ht="30" customHeight="1" thickBot="1">
      <c r="C19" s="12" t="s">
        <v>42</v>
      </c>
      <c r="D19" s="13"/>
      <c r="E19" s="14"/>
      <c r="F19" s="10">
        <f>SUMIF(C3:C14,"Mogran",D3:D14)</f>
        <v>430</v>
      </c>
    </row>
  </sheetData>
  <mergeCells count="2">
    <mergeCell ref="A1:F1"/>
    <mergeCell ref="C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Akrem</dc:creator>
  <cp:lastModifiedBy>Akrem</cp:lastModifiedBy>
  <dcterms:created xsi:type="dcterms:W3CDTF">2020-04-03T15:05:34Z</dcterms:created>
  <dcterms:modified xsi:type="dcterms:W3CDTF">2020-04-13T18:34:46Z</dcterms:modified>
</cp:coreProperties>
</file>